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6975" windowHeight="8175"/>
  </bookViews>
  <sheets>
    <sheet name="4.2_2014" sheetId="1" r:id="rId1"/>
  </sheets>
  <definedNames>
    <definedName name="_Regression_Int" localSheetId="0" hidden="1">1</definedName>
    <definedName name="A_IMPRESIÓN_IM">'4.2_2014'!$A$1:$F$56</definedName>
    <definedName name="_xlnm.Print_Area" localSheetId="0">'4.2_2014'!$A$1:$F$55</definedName>
    <definedName name="Imprimir_área_IM" localSheetId="0">'4.2_2014'!$A$1:$F$56</definedName>
  </definedNames>
  <calcPr calcId="145621"/>
</workbook>
</file>

<file path=xl/calcChain.xml><?xml version="1.0" encoding="utf-8"?>
<calcChain xmlns="http://schemas.openxmlformats.org/spreadsheetml/2006/main">
  <c r="F21" i="1"/>
  <c r="E21"/>
  <c r="F20"/>
  <c r="E20"/>
  <c r="F19"/>
  <c r="E19"/>
  <c r="F18"/>
  <c r="E18"/>
  <c r="F17"/>
  <c r="E17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E44"/>
  <c r="F44"/>
  <c r="E45"/>
  <c r="F45"/>
  <c r="E46"/>
  <c r="F46"/>
  <c r="E47"/>
  <c r="F47"/>
  <c r="E48"/>
  <c r="F48"/>
  <c r="E49"/>
  <c r="F49"/>
  <c r="E50"/>
  <c r="F50"/>
  <c r="E51"/>
  <c r="F51"/>
  <c r="E52"/>
  <c r="F52"/>
  <c r="E53"/>
  <c r="F53"/>
  <c r="E54"/>
  <c r="F54"/>
  <c r="B16"/>
  <c r="D16"/>
  <c r="B23"/>
  <c r="B14"/>
  <c r="D23"/>
  <c r="C23"/>
  <c r="C16"/>
  <c r="E16"/>
  <c r="F16"/>
  <c r="C14"/>
  <c r="E14"/>
  <c r="D14"/>
  <c r="F14"/>
  <c r="F23"/>
  <c r="E23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<sst xmlns="http://schemas.openxmlformats.org/spreadsheetml/2006/main" count="49" uniqueCount="49">
  <si>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</si>
  <si>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</si>
  <si>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</si>
  <si>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</si>
  <si>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</si>
  <si>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</si>
  <si>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</si>
  <si>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Distrito Federal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</si>
  <si>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</si>
  <si>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</si>
  <si>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</si>
  <si>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</si>
  <si>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</si>
  <si>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</si>
  <si>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</si>
  <si>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</si>
  <si>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</si>
  <si>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</si>
  <si>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</si>
  <si>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</si>
  <si>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</si>
  <si>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</si>
  <si>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</si>
  <si>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</si>
  <si>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</si>
  <si>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</si>
  <si>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</si>
  <si>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</si>
  <si>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</si>
  <si>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</si>
  <si>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</si>
  <si>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</si>
  <si>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</si>
  <si>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</si>
  <si>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</si>
  <si>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</si>
  <si>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</si>
  <si>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</si>
  <si>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</si>
  <si>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</si>
  <si>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</si>
  <si>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</si>
  <si>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</si>
  <si>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</si>
  <si>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</si>
  <si>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( Pesos )</t>
  </si>
  <si>
    <t>Anuario Estadístico 2014</t>
  </si>
  <si>
    <t>4.2 Préstamos Ordinarios por Entidad Federativa 
(Miles de Pesos)</t>
  </si>
  <si>
    <t xml:space="preserve"> Número de 
Operaciones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</si>
</sst>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  <numFmt numFmtId="168" formatCode="&quot;$&quot;#,##0.0"/>
  </numFmts>
  <fonts count="13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164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Protection="1"/>
    <xf numFmtId="0" fontId="0" fillId="0" borderId="0" xfId="0" applyBorder="1"/>
    <xf numFmtId="165" fontId="0" fillId="0" borderId="0" xfId="0" applyNumberFormat="1" applyBorder="1" applyProtection="1"/>
    <xf numFmtId="166" fontId="0" fillId="0" borderId="0" xfId="0" applyNumberFormat="1" applyBorder="1" applyProtection="1"/>
    <xf numFmtId="0" fontId="3" fillId="0" borderId="0" xfId="0" applyFont="1"/>
    <xf numFmtId="165" fontId="3" fillId="0" borderId="0" xfId="0" applyNumberFormat="1" applyFont="1" applyProtection="1"/>
    <xf numFmtId="166" fontId="3" fillId="0" borderId="0" xfId="0" applyNumberFormat="1" applyFont="1" applyProtection="1"/>
    <xf numFmtId="167" fontId="2" fillId="0" borderId="0" xfId="1" applyNumberFormat="1" applyFont="1" applyProtection="1"/>
    <xf numFmtId="3" fontId="2" fillId="0" borderId="0" xfId="1" applyNumberFormat="1" applyFont="1"/>
    <xf numFmtId="3" fontId="0" fillId="0" borderId="0" xfId="1" applyNumberFormat="1" applyFont="1"/>
    <xf numFmtId="167" fontId="2" fillId="0" borderId="0" xfId="1" applyNumberFormat="1" applyFont="1"/>
    <xf numFmtId="167" fontId="0" fillId="0" borderId="0" xfId="1" applyNumberFormat="1" applyFont="1"/>
    <xf numFmtId="167" fontId="0" fillId="0" borderId="0" xfId="1" applyNumberFormat="1" applyFont="1" applyProtection="1"/>
    <xf numFmtId="0" fontId="4" fillId="0" borderId="0" xfId="0" applyFont="1" applyFill="1" applyAlignment="1" applyProtection="1">
      <alignment horizontal="right"/>
    </xf>
    <xf numFmtId="0" fontId="11" fillId="0" borderId="0" xfId="0" applyFont="1" applyAlignment="1"/>
    <xf numFmtId="3" fontId="6" fillId="0" borderId="0" xfId="1" applyNumberFormat="1" applyFont="1" applyBorder="1"/>
    <xf numFmtId="167" fontId="6" fillId="0" borderId="0" xfId="1" applyNumberFormat="1" applyFont="1" applyBorder="1"/>
    <xf numFmtId="167" fontId="6" fillId="0" borderId="0" xfId="1" applyNumberFormat="1" applyFont="1" applyBorder="1" applyProtection="1"/>
    <xf numFmtId="3" fontId="8" fillId="0" borderId="0" xfId="1" applyNumberFormat="1" applyFont="1" applyBorder="1" applyProtection="1"/>
    <xf numFmtId="37" fontId="8" fillId="0" borderId="0" xfId="0" applyNumberFormat="1" applyFont="1" applyBorder="1" applyProtection="1"/>
    <xf numFmtId="3" fontId="9" fillId="0" borderId="0" xfId="1" applyNumberFormat="1" applyFont="1" applyBorder="1" applyProtection="1"/>
    <xf numFmtId="2" fontId="3" fillId="0" borderId="0" xfId="0" applyNumberFormat="1" applyFont="1"/>
    <xf numFmtId="0" fontId="0" fillId="0" borderId="0" xfId="0" applyBorder="1" applyAlignment="1"/>
    <xf numFmtId="3" fontId="2" fillId="0" borderId="0" xfId="1" applyNumberFormat="1" applyFont="1" applyBorder="1"/>
    <xf numFmtId="167" fontId="2" fillId="0" borderId="0" xfId="1" applyNumberFormat="1" applyFont="1" applyBorder="1"/>
    <xf numFmtId="0" fontId="4" fillId="0" borderId="0" xfId="0" applyFont="1" applyFill="1" applyAlignment="1" applyProtection="1"/>
    <xf numFmtId="0" fontId="6" fillId="0" borderId="0" xfId="0" applyFont="1" applyBorder="1" applyAlignment="1"/>
    <xf numFmtId="0" fontId="9" fillId="0" borderId="0" xfId="0" applyFont="1" applyBorder="1" applyAlignment="1" applyProtection="1"/>
    <xf numFmtId="0" fontId="8" fillId="0" borderId="0" xfId="0" applyFont="1" applyBorder="1" applyAlignment="1" applyProtection="1"/>
    <xf numFmtId="0" fontId="8" fillId="0" borderId="0" xfId="0" applyFont="1" applyBorder="1" applyAlignment="1"/>
    <xf numFmtId="0" fontId="2" fillId="0" borderId="0" xfId="0" applyFont="1" applyAlignment="1"/>
    <xf numFmtId="0" fontId="0" fillId="0" borderId="0" xfId="0" applyAlignment="1"/>
    <xf numFmtId="0" fontId="5" fillId="0" borderId="0" xfId="0" applyFont="1" applyBorder="1" applyAlignment="1" applyProtection="1"/>
    <xf numFmtId="3" fontId="5" fillId="0" borderId="0" xfId="1" applyNumberFormat="1" applyFont="1" applyBorder="1" applyProtection="1"/>
    <xf numFmtId="0" fontId="6" fillId="0" borderId="1" xfId="0" applyFont="1" applyBorder="1" applyAlignment="1"/>
    <xf numFmtId="3" fontId="6" fillId="0" borderId="1" xfId="1" applyNumberFormat="1" applyFont="1" applyBorder="1" applyProtection="1"/>
    <xf numFmtId="167" fontId="6" fillId="0" borderId="1" xfId="1" applyNumberFormat="1" applyFont="1" applyBorder="1" applyProtection="1"/>
    <xf numFmtId="167" fontId="10" fillId="0" borderId="2" xfId="1" applyNumberFormat="1" applyFont="1" applyFill="1" applyBorder="1" applyAlignment="1" applyProtection="1">
      <alignment horizontal="center" vertical="center"/>
    </xf>
    <xf numFmtId="168" fontId="9" fillId="0" borderId="0" xfId="2" applyNumberFormat="1" applyFont="1" applyBorder="1" applyProtection="1"/>
    <xf numFmtId="168" fontId="8" fillId="0" borderId="0" xfId="2" applyNumberFormat="1" applyFont="1" applyBorder="1" applyProtection="1"/>
    <xf numFmtId="168" fontId="5" fillId="0" borderId="0" xfId="2" applyNumberFormat="1" applyFont="1" applyBorder="1" applyProtection="1"/>
    <xf numFmtId="0" fontId="10" fillId="0" borderId="2" xfId="0" applyFont="1" applyFill="1" applyBorder="1" applyAlignment="1">
      <alignment horizontal="center" vertical="center"/>
    </xf>
    <xf numFmtId="167" fontId="10" fillId="0" borderId="2" xfId="1" applyNumberFormat="1" applyFont="1" applyFill="1" applyBorder="1" applyAlignment="1" applyProtection="1">
      <alignment horizontal="center" vertical="center"/>
    </xf>
    <xf numFmtId="3" fontId="10" fillId="0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/>
    </xf>
    <xf numFmtId="167" fontId="2" fillId="0" borderId="0" xfId="1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0" fontId="12" fillId="0" borderId="0" xfId="0" applyFont="1" applyAlignment="1">
      <alignment horizontal="right"/>
    </xf>
    <xf numFmtId="167" fontId="10" fillId="0" borderId="3" xfId="1" applyNumberFormat="1" applyFont="1" applyFill="1" applyBorder="1" applyAlignment="1" applyProtection="1">
      <alignment horizontal="center" vertical="center"/>
    </xf>
    <xf numFmtId="167" fontId="10" fillId="0" borderId="4" xfId="1" applyNumberFormat="1" applyFont="1" applyFill="1" applyBorder="1" applyAlignment="1" applyProtection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714375</xdr:colOff>
      <xdr:row>0</xdr:row>
      <xdr:rowOff>0</xdr:rowOff>
    </xdr:from>
    <xdr:to>
      <xdr:col>5</xdr:col>
      <xdr:colOff>1441183</xdr:colOff>
      <xdr:row>5</xdr:row>
      <xdr:rowOff>0</xdr:rowOff>
    </xdr:to>
    <xdr:pic>
      <xdr:nvPicPr>
        <xdr:cNvPr id="120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420100" y="0"/>
          <a:ext cx="25336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237153</xdr:colOff>
      <xdr:row>4</xdr:row>
      <xdr:rowOff>200025</xdr:rowOff>
    </xdr:to>
    <xdr:pic>
      <xdr:nvPicPr>
        <xdr:cNvPr id="120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1907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P75"/>
  <sheetViews>
    <sheetView showGridLines="0" showZeros="0" tabSelected="1" zoomScale="89" zoomScaleNormal="89" zoomScaleSheetLayoutView="80" workbookViewId="0">
      <selection activeCell="A8" sqref="A8:F8"/>
    </sheetView>
  </sheetViews>
  <sheetFormatPr baseColWidth="10" defaultColWidth="5.625" defaultRowHeight="12"/>
  <cols>
    <col min="1" max="1" width="25.625" style="34" customWidth="1"/>
    <col min="2" max="2" width="23.625" style="12" customWidth="1"/>
    <col min="3" max="6" width="23.625" style="14" customWidth="1"/>
    <col min="7" max="7" width="21.25" customWidth="1"/>
    <col min="16" max="16" width="16.625" customWidth="1"/>
  </cols>
  <sheetData>
    <row r="1" spans="1:16" ht="15.75" customHeight="1">
      <c r="A1" s="47"/>
      <c r="B1" s="47"/>
      <c r="C1" s="47"/>
      <c r="D1" s="47"/>
      <c r="E1" s="47"/>
      <c r="F1" s="47"/>
      <c r="P1" s="1"/>
    </row>
    <row r="2" spans="1:16" ht="15.75" customHeight="1">
      <c r="A2" s="28"/>
      <c r="B2" s="16"/>
      <c r="C2" s="16"/>
      <c r="D2" s="16"/>
      <c r="E2" s="16"/>
      <c r="F2" s="16"/>
      <c r="P2" s="1"/>
    </row>
    <row r="3" spans="1:16" ht="15.75" customHeight="1">
      <c r="A3" s="28"/>
      <c r="B3" s="16"/>
      <c r="C3" s="16"/>
      <c r="D3" s="16"/>
      <c r="E3" s="16"/>
      <c r="F3" s="16"/>
      <c r="P3" s="1"/>
    </row>
    <row r="4" spans="1:16" ht="15.75" customHeight="1">
      <c r="A4" s="28"/>
      <c r="B4" s="16"/>
      <c r="C4" s="16"/>
      <c r="D4" s="16"/>
      <c r="E4" s="16"/>
      <c r="F4" s="16"/>
      <c r="P4" s="1"/>
    </row>
    <row r="5" spans="1:16" ht="15.75" customHeight="1">
      <c r="A5" s="28"/>
      <c r="B5" s="16"/>
      <c r="C5" s="16"/>
      <c r="D5" s="16"/>
      <c r="E5" s="16"/>
      <c r="F5" s="16"/>
      <c r="P5" s="1"/>
    </row>
    <row r="6" spans="1:16" ht="17.25" customHeight="1">
      <c r="A6" s="51" t="s">
        <v>46</v>
      </c>
      <c r="B6" s="51"/>
      <c r="C6" s="51"/>
      <c r="D6" s="51"/>
      <c r="E6" s="51"/>
      <c r="F6" s="51"/>
      <c r="G6" s="17"/>
      <c r="H6" s="17"/>
      <c r="P6" s="1"/>
    </row>
    <row r="7" spans="1:16" ht="13.5" customHeight="1">
      <c r="A7" s="28"/>
      <c r="B7" s="16"/>
      <c r="C7" s="16"/>
      <c r="D7" s="16"/>
      <c r="E7" s="16"/>
      <c r="F7" s="16"/>
      <c r="P7" s="1"/>
    </row>
    <row r="8" spans="1:16" ht="38.25" customHeight="1">
      <c r="A8" s="49" t="s">
        <v>47</v>
      </c>
      <c r="B8" s="50"/>
      <c r="C8" s="50"/>
      <c r="D8" s="50"/>
      <c r="E8" s="50"/>
      <c r="F8" s="50"/>
    </row>
    <row r="9" spans="1:16" ht="13.5" customHeight="1">
      <c r="A9" s="25"/>
      <c r="B9" s="26"/>
      <c r="C9" s="27"/>
      <c r="D9" s="27"/>
      <c r="E9" s="48"/>
      <c r="F9" s="48"/>
    </row>
    <row r="10" spans="1:16" ht="17.25" customHeight="1">
      <c r="A10" s="44" t="s">
        <v>0</v>
      </c>
      <c r="B10" s="46" t="s">
        <v>48</v>
      </c>
      <c r="C10" s="45" t="s">
        <v>1</v>
      </c>
      <c r="D10" s="45" t="s">
        <v>2</v>
      </c>
      <c r="E10" s="45" t="s">
        <v>3</v>
      </c>
      <c r="F10" s="45"/>
    </row>
    <row r="11" spans="1:16" ht="17.25" customHeight="1">
      <c r="A11" s="44"/>
      <c r="B11" s="46"/>
      <c r="C11" s="45"/>
      <c r="D11" s="45"/>
      <c r="E11" s="40" t="s">
        <v>4</v>
      </c>
      <c r="F11" s="40" t="s">
        <v>5</v>
      </c>
    </row>
    <row r="12" spans="1:16" ht="18" customHeight="1">
      <c r="A12" s="44"/>
      <c r="B12" s="46"/>
      <c r="C12" s="45"/>
      <c r="D12" s="45"/>
      <c r="E12" s="52" t="s">
        <v>45</v>
      </c>
      <c r="F12" s="53"/>
    </row>
    <row r="13" spans="1:16" s="7" customFormat="1" ht="15" customHeight="1">
      <c r="A13" s="29"/>
      <c r="B13" s="18"/>
      <c r="C13" s="19"/>
      <c r="D13" s="19"/>
      <c r="E13" s="20"/>
      <c r="F13" s="20"/>
      <c r="H13" s="8"/>
      <c r="I13" s="9"/>
      <c r="J13" s="9"/>
      <c r="K13" s="8"/>
      <c r="M13" s="8"/>
    </row>
    <row r="14" spans="1:16" s="7" customFormat="1" ht="15" customHeight="1">
      <c r="A14" s="30" t="s">
        <v>6</v>
      </c>
      <c r="B14" s="23">
        <f>B16+B23</f>
        <v>328761</v>
      </c>
      <c r="C14" s="41">
        <f>C16+C23</f>
        <v>6742500.8813999994</v>
      </c>
      <c r="D14" s="41">
        <f>D16+D23</f>
        <v>6253967.09222</v>
      </c>
      <c r="E14" s="41">
        <f>+C14*1000/B14</f>
        <v>20508.822157737686</v>
      </c>
      <c r="F14" s="41">
        <f>+D14*1000/B14</f>
        <v>19022.837539185002</v>
      </c>
      <c r="G14" s="24"/>
      <c r="H14" s="8"/>
      <c r="I14" s="9"/>
      <c r="J14" s="9"/>
      <c r="K14" s="8"/>
      <c r="M14" s="8"/>
    </row>
    <row r="15" spans="1:16" s="7" customFormat="1" ht="15" customHeight="1">
      <c r="A15" s="32"/>
      <c r="B15" s="21"/>
      <c r="C15" s="42"/>
      <c r="D15" s="42"/>
      <c r="E15" s="42"/>
      <c r="F15" s="42"/>
      <c r="H15" s="8"/>
      <c r="I15" s="9"/>
      <c r="J15" s="9"/>
      <c r="K15" s="8"/>
      <c r="M15" s="8"/>
      <c r="N15" s="8"/>
    </row>
    <row r="16" spans="1:16" s="7" customFormat="1" ht="13.5" customHeight="1">
      <c r="A16" s="35" t="s">
        <v>7</v>
      </c>
      <c r="B16" s="36">
        <f>SUM(B17:B21)</f>
        <v>91558</v>
      </c>
      <c r="C16" s="43">
        <f>SUM(C17:C21)</f>
        <v>1887046.585</v>
      </c>
      <c r="D16" s="43">
        <f>SUM(D17:D21)</f>
        <v>1721732.2218199999</v>
      </c>
      <c r="E16" s="43">
        <f t="shared" ref="E16:E21" si="0">+C16*1000/B16</f>
        <v>20610.395432403504</v>
      </c>
      <c r="F16" s="43">
        <f t="shared" ref="F16:F54" si="1">+D16*1000/B16</f>
        <v>18804.825594923437</v>
      </c>
      <c r="H16" s="8"/>
      <c r="I16" s="9"/>
      <c r="J16" s="9"/>
    </row>
    <row r="17" spans="1:14" ht="13.5" customHeight="1">
      <c r="A17" s="31" t="s">
        <v>8</v>
      </c>
      <c r="B17" s="22">
        <v>9</v>
      </c>
      <c r="C17" s="42">
        <v>194</v>
      </c>
      <c r="D17" s="42">
        <v>179.07078999999999</v>
      </c>
      <c r="E17" s="42">
        <f t="shared" si="0"/>
        <v>21555.555555555555</v>
      </c>
      <c r="F17" s="42">
        <f>+D17*1000/B17</f>
        <v>19896.754444444443</v>
      </c>
      <c r="H17" s="2"/>
      <c r="I17" s="3"/>
      <c r="J17" s="3"/>
      <c r="K17" s="2"/>
      <c r="M17" s="2"/>
    </row>
    <row r="18" spans="1:14" ht="13.5" customHeight="1">
      <c r="A18" s="31" t="s">
        <v>9</v>
      </c>
      <c r="B18" s="22">
        <v>20069</v>
      </c>
      <c r="C18" s="42">
        <v>412420.38500000001</v>
      </c>
      <c r="D18" s="42">
        <v>369409.04952999996</v>
      </c>
      <c r="E18" s="42">
        <f t="shared" si="0"/>
        <v>20550.121331406648</v>
      </c>
      <c r="F18" s="42">
        <f>+D18*1000/B18</f>
        <v>18406.948504160646</v>
      </c>
      <c r="H18" s="2"/>
      <c r="I18" s="3"/>
      <c r="J18" s="3"/>
      <c r="K18" s="2"/>
      <c r="M18" s="2"/>
    </row>
    <row r="19" spans="1:14" ht="13.5" customHeight="1">
      <c r="A19" s="31" t="s">
        <v>10</v>
      </c>
      <c r="B19" s="22">
        <v>34609</v>
      </c>
      <c r="C19" s="42">
        <v>713186.9</v>
      </c>
      <c r="D19" s="42">
        <v>663802.39539999992</v>
      </c>
      <c r="E19" s="42">
        <f t="shared" si="0"/>
        <v>20606.977953711463</v>
      </c>
      <c r="F19" s="42">
        <f>+D19*1000/B19</f>
        <v>19180.051298795112</v>
      </c>
      <c r="H19" s="2"/>
      <c r="I19" s="3"/>
      <c r="J19" s="3"/>
      <c r="K19" s="2"/>
      <c r="M19" s="2"/>
    </row>
    <row r="20" spans="1:14" ht="13.5" customHeight="1">
      <c r="A20" s="31" t="s">
        <v>11</v>
      </c>
      <c r="B20" s="22">
        <v>22467</v>
      </c>
      <c r="C20" s="42">
        <v>459461.15</v>
      </c>
      <c r="D20" s="42">
        <v>416672.39870000002</v>
      </c>
      <c r="E20" s="42">
        <f t="shared" si="0"/>
        <v>20450.489606979125</v>
      </c>
      <c r="F20" s="42">
        <f>+D20*1000/B20</f>
        <v>18545.97403747719</v>
      </c>
      <c r="H20" s="2"/>
      <c r="I20" s="3"/>
      <c r="J20" s="3"/>
      <c r="K20" s="2"/>
      <c r="M20" s="2"/>
    </row>
    <row r="21" spans="1:14" ht="13.5" customHeight="1">
      <c r="A21" s="31" t="s">
        <v>12</v>
      </c>
      <c r="B21" s="22">
        <v>14404</v>
      </c>
      <c r="C21" s="42">
        <v>301784.15000000002</v>
      </c>
      <c r="D21" s="42">
        <v>271669.30739999999</v>
      </c>
      <c r="E21" s="42">
        <f t="shared" si="0"/>
        <v>20951.412801999446</v>
      </c>
      <c r="F21" s="42">
        <f>+D21*1000/B21</f>
        <v>18860.685045820603</v>
      </c>
      <c r="H21" s="2"/>
      <c r="I21" s="3"/>
      <c r="J21" s="3"/>
    </row>
    <row r="22" spans="1:14" s="7" customFormat="1" ht="13.5" customHeight="1">
      <c r="A22" s="32"/>
      <c r="B22" s="21"/>
      <c r="C22" s="42"/>
      <c r="D22" s="42"/>
      <c r="E22" s="42"/>
      <c r="F22" s="42"/>
      <c r="H22" s="8"/>
      <c r="I22" s="9"/>
      <c r="J22" s="9"/>
      <c r="K22" s="8"/>
      <c r="M22" s="8"/>
      <c r="N22" s="8"/>
    </row>
    <row r="23" spans="1:14" s="7" customFormat="1" ht="13.5" customHeight="1">
      <c r="A23" s="35" t="s">
        <v>44</v>
      </c>
      <c r="B23" s="23">
        <f>SUM(B24:B54)</f>
        <v>237203</v>
      </c>
      <c r="C23" s="41">
        <f>SUM(C24:C54)</f>
        <v>4855454.2963999994</v>
      </c>
      <c r="D23" s="41">
        <f>SUM(D24:D54)</f>
        <v>4532234.8704000004</v>
      </c>
      <c r="E23" s="41">
        <f>+C23*1000/B23</f>
        <v>20469.615883441609</v>
      </c>
      <c r="F23" s="41">
        <f t="shared" si="1"/>
        <v>19106.987982445418</v>
      </c>
      <c r="H23" s="8"/>
      <c r="I23" s="9"/>
      <c r="J23" s="9"/>
      <c r="K23" s="8"/>
      <c r="M23" s="8"/>
      <c r="N23" s="8"/>
    </row>
    <row r="24" spans="1:14" ht="13.5" customHeight="1">
      <c r="A24" s="31" t="s">
        <v>13</v>
      </c>
      <c r="B24" s="22">
        <v>5601</v>
      </c>
      <c r="C24" s="42">
        <v>114080.2</v>
      </c>
      <c r="D24" s="42">
        <v>105081.02002999999</v>
      </c>
      <c r="E24" s="42">
        <f>+C24*1000/B24</f>
        <v>20367.827173718979</v>
      </c>
      <c r="F24" s="42">
        <f t="shared" si="1"/>
        <v>18761.117662917335</v>
      </c>
      <c r="H24" s="2"/>
      <c r="I24" s="3"/>
      <c r="J24" s="3"/>
      <c r="K24" s="2"/>
      <c r="M24" s="2"/>
      <c r="N24" s="2"/>
    </row>
    <row r="25" spans="1:14" ht="13.5" customHeight="1">
      <c r="A25" s="31" t="s">
        <v>14</v>
      </c>
      <c r="B25" s="22">
        <v>4250</v>
      </c>
      <c r="C25" s="42">
        <v>86998.85</v>
      </c>
      <c r="D25" s="42">
        <v>79163.86765</v>
      </c>
      <c r="E25" s="42">
        <f t="shared" ref="E25:E54" si="2">+C25*1000/B25</f>
        <v>20470.317647058822</v>
      </c>
      <c r="F25" s="42">
        <f t="shared" si="1"/>
        <v>18626.792388235295</v>
      </c>
      <c r="H25" s="2"/>
      <c r="I25" s="3"/>
      <c r="J25" s="3"/>
      <c r="K25" s="2"/>
      <c r="M25" s="2"/>
      <c r="N25" s="2"/>
    </row>
    <row r="26" spans="1:14" ht="13.5" customHeight="1">
      <c r="A26" s="31" t="s">
        <v>15</v>
      </c>
      <c r="B26" s="22">
        <v>5722</v>
      </c>
      <c r="C26" s="42">
        <v>109890.15</v>
      </c>
      <c r="D26" s="42">
        <v>101559.37437999998</v>
      </c>
      <c r="E26" s="42">
        <f t="shared" si="2"/>
        <v>19204.849702901083</v>
      </c>
      <c r="F26" s="42">
        <f t="shared" si="1"/>
        <v>17748.929461726664</v>
      </c>
      <c r="H26" s="2"/>
      <c r="I26" s="3"/>
      <c r="J26" s="3"/>
      <c r="K26" s="2"/>
      <c r="M26" s="2"/>
      <c r="N26" s="2"/>
    </row>
    <row r="27" spans="1:14" ht="13.5" customHeight="1">
      <c r="A27" s="31" t="s">
        <v>16</v>
      </c>
      <c r="B27" s="22">
        <v>3567</v>
      </c>
      <c r="C27" s="42">
        <v>74482.100000000006</v>
      </c>
      <c r="D27" s="42">
        <v>70697.891329999999</v>
      </c>
      <c r="E27" s="42">
        <f t="shared" si="2"/>
        <v>20880.880291561538</v>
      </c>
      <c r="F27" s="42">
        <f t="shared" si="1"/>
        <v>19819.986355480796</v>
      </c>
      <c r="H27" s="2"/>
      <c r="I27" s="3"/>
      <c r="J27" s="3"/>
      <c r="K27" s="2"/>
      <c r="M27" s="2"/>
      <c r="N27" s="2"/>
    </row>
    <row r="28" spans="1:14" ht="13.5" customHeight="1">
      <c r="A28" s="31" t="s">
        <v>17</v>
      </c>
      <c r="B28" s="22">
        <v>8286</v>
      </c>
      <c r="C28" s="42">
        <v>169749</v>
      </c>
      <c r="D28" s="42">
        <v>157394.28089999998</v>
      </c>
      <c r="E28" s="42">
        <f t="shared" si="2"/>
        <v>20486.241853729181</v>
      </c>
      <c r="F28" s="42">
        <f t="shared" si="1"/>
        <v>18995.206480811004</v>
      </c>
      <c r="H28" s="2"/>
      <c r="I28" s="3"/>
      <c r="J28" s="3"/>
      <c r="K28" s="2"/>
      <c r="M28" s="2"/>
      <c r="N28" s="2"/>
    </row>
    <row r="29" spans="1:14" ht="13.5" customHeight="1">
      <c r="A29" s="31" t="s">
        <v>18</v>
      </c>
      <c r="B29" s="22">
        <v>2746</v>
      </c>
      <c r="C29" s="42">
        <v>56367.6</v>
      </c>
      <c r="D29" s="42">
        <v>49486.408730000003</v>
      </c>
      <c r="E29" s="42">
        <f t="shared" si="2"/>
        <v>20527.166788055354</v>
      </c>
      <c r="F29" s="42">
        <f t="shared" si="1"/>
        <v>18021.27047705754</v>
      </c>
      <c r="H29" s="2"/>
      <c r="I29" s="3"/>
      <c r="J29" s="3"/>
      <c r="K29" s="2"/>
      <c r="M29" s="2"/>
      <c r="N29" s="2"/>
    </row>
    <row r="30" spans="1:14" ht="13.5" customHeight="1">
      <c r="A30" s="31" t="s">
        <v>19</v>
      </c>
      <c r="B30" s="22">
        <v>7717</v>
      </c>
      <c r="C30" s="42">
        <v>160225.25</v>
      </c>
      <c r="D30" s="42">
        <v>151511.21882999997</v>
      </c>
      <c r="E30" s="42">
        <f t="shared" si="2"/>
        <v>20762.634443436567</v>
      </c>
      <c r="F30" s="42">
        <f t="shared" si="1"/>
        <v>19633.43512116107</v>
      </c>
      <c r="H30" s="2"/>
      <c r="I30" s="3"/>
      <c r="J30" s="3"/>
      <c r="K30" s="2"/>
      <c r="M30" s="2"/>
      <c r="N30" s="2"/>
    </row>
    <row r="31" spans="1:14" ht="13.5" customHeight="1">
      <c r="A31" s="31" t="s">
        <v>20</v>
      </c>
      <c r="B31" s="22">
        <v>8552</v>
      </c>
      <c r="C31" s="42">
        <v>174086.39999999999</v>
      </c>
      <c r="D31" s="42">
        <v>163337.44232000003</v>
      </c>
      <c r="E31" s="42">
        <f t="shared" si="2"/>
        <v>20356.220767072031</v>
      </c>
      <c r="F31" s="42">
        <f t="shared" si="1"/>
        <v>19099.326744621143</v>
      </c>
      <c r="H31" s="2"/>
      <c r="I31" s="3"/>
      <c r="J31" s="3"/>
      <c r="K31" s="2"/>
      <c r="M31" s="2"/>
      <c r="N31" s="2"/>
    </row>
    <row r="32" spans="1:14" ht="13.5" customHeight="1">
      <c r="A32" s="31" t="s">
        <v>21</v>
      </c>
      <c r="B32" s="22">
        <v>7297</v>
      </c>
      <c r="C32" s="42">
        <v>149630.95000000001</v>
      </c>
      <c r="D32" s="42">
        <v>137015.73789000002</v>
      </c>
      <c r="E32" s="42">
        <f t="shared" si="2"/>
        <v>20505.81745922982</v>
      </c>
      <c r="F32" s="42">
        <f t="shared" si="1"/>
        <v>18776.995736604087</v>
      </c>
      <c r="H32" s="2"/>
      <c r="I32" s="3"/>
      <c r="J32" s="3"/>
      <c r="K32" s="2"/>
      <c r="M32" s="2"/>
      <c r="N32" s="2"/>
    </row>
    <row r="33" spans="1:14" ht="13.5" customHeight="1">
      <c r="A33" s="31" t="s">
        <v>22</v>
      </c>
      <c r="B33" s="22">
        <v>9232</v>
      </c>
      <c r="C33" s="42">
        <v>190707.05</v>
      </c>
      <c r="D33" s="42">
        <v>179583.55547999998</v>
      </c>
      <c r="E33" s="42">
        <f t="shared" si="2"/>
        <v>20657.176126516464</v>
      </c>
      <c r="F33" s="42">
        <f t="shared" si="1"/>
        <v>19452.291538128247</v>
      </c>
      <c r="H33" s="2"/>
      <c r="I33" s="3"/>
      <c r="J33" s="3"/>
      <c r="K33" s="2"/>
      <c r="M33" s="2"/>
      <c r="N33" s="2"/>
    </row>
    <row r="34" spans="1:14" ht="13.5" customHeight="1">
      <c r="A34" s="31" t="s">
        <v>23</v>
      </c>
      <c r="B34" s="22">
        <v>10539</v>
      </c>
      <c r="C34" s="42">
        <v>216858.45</v>
      </c>
      <c r="D34" s="42">
        <v>205111.10122000001</v>
      </c>
      <c r="E34" s="42">
        <f t="shared" si="2"/>
        <v>20576.757756902931</v>
      </c>
      <c r="F34" s="42">
        <f t="shared" si="1"/>
        <v>19462.102782047634</v>
      </c>
      <c r="H34" s="2"/>
      <c r="I34" s="3"/>
      <c r="J34" s="3"/>
      <c r="K34" s="2"/>
      <c r="M34" s="2"/>
      <c r="N34" s="2"/>
    </row>
    <row r="35" spans="1:14" ht="13.5" customHeight="1">
      <c r="A35" s="31" t="s">
        <v>24</v>
      </c>
      <c r="B35" s="22">
        <v>8024</v>
      </c>
      <c r="C35" s="42">
        <v>160409.144</v>
      </c>
      <c r="D35" s="42">
        <v>153070.23131999999</v>
      </c>
      <c r="E35" s="42">
        <f t="shared" si="2"/>
        <v>19991.169491525423</v>
      </c>
      <c r="F35" s="42">
        <f t="shared" si="1"/>
        <v>19076.549267198403</v>
      </c>
      <c r="H35" s="2"/>
      <c r="I35" s="3"/>
      <c r="J35" s="3"/>
      <c r="K35" s="2"/>
      <c r="M35" s="2"/>
      <c r="N35" s="2"/>
    </row>
    <row r="36" spans="1:14" ht="13.5" customHeight="1">
      <c r="A36" s="31" t="s">
        <v>25</v>
      </c>
      <c r="B36" s="22">
        <v>10710</v>
      </c>
      <c r="C36" s="42">
        <v>220840.5</v>
      </c>
      <c r="D36" s="42">
        <v>200480.86564999999</v>
      </c>
      <c r="E36" s="42">
        <f t="shared" si="2"/>
        <v>20620.028011204482</v>
      </c>
      <c r="F36" s="42">
        <f t="shared" si="1"/>
        <v>18719.035074696545</v>
      </c>
      <c r="H36" s="2"/>
      <c r="I36" s="3"/>
      <c r="J36" s="3"/>
      <c r="K36" s="2"/>
      <c r="M36" s="2"/>
      <c r="N36" s="2"/>
    </row>
    <row r="37" spans="1:14" ht="13.5" customHeight="1">
      <c r="A37" s="31" t="s">
        <v>26</v>
      </c>
      <c r="B37" s="22">
        <v>20388</v>
      </c>
      <c r="C37" s="42">
        <v>422317.6</v>
      </c>
      <c r="D37" s="42">
        <v>390708.08832999994</v>
      </c>
      <c r="E37" s="42">
        <f t="shared" si="2"/>
        <v>20714.027859525209</v>
      </c>
      <c r="F37" s="42">
        <f t="shared" si="1"/>
        <v>19163.629994604667</v>
      </c>
      <c r="H37" s="2"/>
      <c r="I37" s="3"/>
      <c r="J37" s="3"/>
      <c r="K37" s="2"/>
      <c r="M37" s="2"/>
      <c r="N37" s="2"/>
    </row>
    <row r="38" spans="1:14" ht="13.5" customHeight="1">
      <c r="A38" s="31" t="s">
        <v>27</v>
      </c>
      <c r="B38" s="22">
        <v>11778</v>
      </c>
      <c r="C38" s="42">
        <v>244278.9</v>
      </c>
      <c r="D38" s="42">
        <v>221621.43218</v>
      </c>
      <c r="E38" s="42">
        <f t="shared" si="2"/>
        <v>20740.269994905757</v>
      </c>
      <c r="F38" s="42">
        <f t="shared" si="1"/>
        <v>18816.559023603328</v>
      </c>
      <c r="H38" s="2"/>
      <c r="I38" s="3"/>
      <c r="J38" s="3"/>
      <c r="K38" s="2"/>
      <c r="M38" s="2"/>
      <c r="N38" s="2"/>
    </row>
    <row r="39" spans="1:14" ht="13.5" customHeight="1">
      <c r="A39" s="31" t="s">
        <v>28</v>
      </c>
      <c r="B39" s="22">
        <v>6400</v>
      </c>
      <c r="C39" s="42">
        <v>130288.435</v>
      </c>
      <c r="D39" s="42">
        <v>122984.68481999999</v>
      </c>
      <c r="E39" s="42">
        <f t="shared" si="2"/>
        <v>20357.567968750001</v>
      </c>
      <c r="F39" s="42">
        <f t="shared" si="1"/>
        <v>19216.357003124998</v>
      </c>
      <c r="H39" s="2"/>
      <c r="I39" s="3"/>
      <c r="J39" s="3"/>
      <c r="K39" s="2"/>
      <c r="M39" s="2"/>
      <c r="N39" s="2"/>
    </row>
    <row r="40" spans="1:14" ht="13.5" customHeight="1">
      <c r="A40" s="31" t="s">
        <v>29</v>
      </c>
      <c r="B40" s="22">
        <v>4526</v>
      </c>
      <c r="C40" s="42">
        <v>90400.35</v>
      </c>
      <c r="D40" s="42">
        <v>82565.233619999985</v>
      </c>
      <c r="E40" s="42">
        <f t="shared" si="2"/>
        <v>19973.563853292089</v>
      </c>
      <c r="F40" s="42">
        <f t="shared" si="1"/>
        <v>18242.428992487847</v>
      </c>
      <c r="H40" s="2"/>
      <c r="I40" s="3"/>
      <c r="J40" s="3"/>
      <c r="K40" s="2"/>
      <c r="M40" s="2"/>
      <c r="N40" s="2"/>
    </row>
    <row r="41" spans="1:14" ht="13.5" customHeight="1">
      <c r="A41" s="31" t="s">
        <v>30</v>
      </c>
      <c r="B41" s="22">
        <v>5669</v>
      </c>
      <c r="C41" s="42">
        <v>116760.2</v>
      </c>
      <c r="D41" s="42">
        <v>107586.56766999999</v>
      </c>
      <c r="E41" s="42">
        <f t="shared" si="2"/>
        <v>20596.260363379784</v>
      </c>
      <c r="F41" s="42">
        <f t="shared" si="1"/>
        <v>18978.050391603454</v>
      </c>
      <c r="H41" s="2"/>
      <c r="I41" s="3"/>
      <c r="J41" s="3"/>
      <c r="K41" s="2"/>
      <c r="M41" s="2"/>
      <c r="N41" s="2"/>
    </row>
    <row r="42" spans="1:14" ht="13.5" customHeight="1">
      <c r="A42" s="31" t="s">
        <v>31</v>
      </c>
      <c r="B42" s="22">
        <v>12477</v>
      </c>
      <c r="C42" s="42">
        <v>257127.45</v>
      </c>
      <c r="D42" s="42">
        <v>250897.43437999996</v>
      </c>
      <c r="E42" s="42">
        <f t="shared" si="2"/>
        <v>20608.114931473912</v>
      </c>
      <c r="F42" s="42">
        <f t="shared" si="1"/>
        <v>20108.794933076857</v>
      </c>
      <c r="H42" s="2"/>
      <c r="I42" s="3"/>
      <c r="J42" s="3"/>
      <c r="K42" s="2"/>
      <c r="M42" s="2"/>
      <c r="N42" s="2"/>
    </row>
    <row r="43" spans="1:14" ht="13.5" customHeight="1">
      <c r="A43" s="31" t="s">
        <v>32</v>
      </c>
      <c r="B43" s="22">
        <v>8258</v>
      </c>
      <c r="C43" s="42">
        <v>171352.95</v>
      </c>
      <c r="D43" s="42">
        <v>165764.22534999999</v>
      </c>
      <c r="E43" s="42">
        <f t="shared" si="2"/>
        <v>20749.933397917172</v>
      </c>
      <c r="F43" s="42">
        <f t="shared" si="1"/>
        <v>20073.168485105351</v>
      </c>
      <c r="H43" s="2"/>
      <c r="I43" s="3"/>
      <c r="J43" s="3"/>
      <c r="K43" s="2"/>
      <c r="M43" s="2"/>
      <c r="N43" s="2"/>
    </row>
    <row r="44" spans="1:14" ht="13.5" customHeight="1">
      <c r="A44" s="31" t="s">
        <v>33</v>
      </c>
      <c r="B44" s="22">
        <v>4048</v>
      </c>
      <c r="C44" s="42">
        <v>83875.0674</v>
      </c>
      <c r="D44" s="42">
        <v>79544.821689999997</v>
      </c>
      <c r="E44" s="42">
        <f t="shared" si="2"/>
        <v>20720.125345849803</v>
      </c>
      <c r="F44" s="42">
        <f t="shared" si="1"/>
        <v>19650.400615118575</v>
      </c>
      <c r="H44" s="2"/>
      <c r="I44" s="3"/>
      <c r="J44" s="3"/>
      <c r="K44" s="2"/>
      <c r="M44" s="2"/>
      <c r="N44" s="2"/>
    </row>
    <row r="45" spans="1:14" ht="13.5" customHeight="1">
      <c r="A45" s="31" t="s">
        <v>34</v>
      </c>
      <c r="B45" s="22">
        <v>6199</v>
      </c>
      <c r="C45" s="42">
        <v>118831.85</v>
      </c>
      <c r="D45" s="42">
        <v>112898.49968999998</v>
      </c>
      <c r="E45" s="42">
        <f t="shared" si="2"/>
        <v>19169.519277302792</v>
      </c>
      <c r="F45" s="42">
        <f t="shared" si="1"/>
        <v>18212.372913373121</v>
      </c>
      <c r="H45" s="2"/>
      <c r="I45" s="3"/>
      <c r="J45" s="3"/>
      <c r="K45" s="2"/>
      <c r="M45" s="2"/>
      <c r="N45" s="2"/>
    </row>
    <row r="46" spans="1:14" ht="13.5" customHeight="1">
      <c r="A46" s="31" t="s">
        <v>35</v>
      </c>
      <c r="B46" s="22">
        <v>7645</v>
      </c>
      <c r="C46" s="42">
        <v>157186.75</v>
      </c>
      <c r="D46" s="42">
        <v>145869.73124000002</v>
      </c>
      <c r="E46" s="42">
        <f t="shared" si="2"/>
        <v>20560.725964682799</v>
      </c>
      <c r="F46" s="42">
        <f t="shared" si="1"/>
        <v>19080.409580117725</v>
      </c>
      <c r="H46" s="2"/>
      <c r="I46" s="3"/>
      <c r="J46" s="3"/>
      <c r="K46" s="2"/>
      <c r="M46" s="2"/>
      <c r="N46" s="2"/>
    </row>
    <row r="47" spans="1:14" ht="13.5" customHeight="1">
      <c r="A47" s="31" t="s">
        <v>36</v>
      </c>
      <c r="B47" s="22">
        <v>8379</v>
      </c>
      <c r="C47" s="42">
        <v>168800.9</v>
      </c>
      <c r="D47" s="42">
        <v>155336.26416999998</v>
      </c>
      <c r="E47" s="42">
        <f t="shared" si="2"/>
        <v>20145.709511874924</v>
      </c>
      <c r="F47" s="42">
        <f t="shared" si="1"/>
        <v>18538.759299439072</v>
      </c>
      <c r="H47" s="2"/>
      <c r="I47" s="3"/>
      <c r="J47" s="3"/>
      <c r="K47" s="2"/>
      <c r="M47" s="2"/>
      <c r="N47" s="2"/>
    </row>
    <row r="48" spans="1:14" ht="13.5" customHeight="1">
      <c r="A48" s="31" t="s">
        <v>37</v>
      </c>
      <c r="B48" s="22">
        <v>6803</v>
      </c>
      <c r="C48" s="42">
        <v>140026.15</v>
      </c>
      <c r="D48" s="42">
        <v>128370.20814000002</v>
      </c>
      <c r="E48" s="42">
        <f t="shared" si="2"/>
        <v>20583.000146993974</v>
      </c>
      <c r="F48" s="42">
        <f t="shared" si="1"/>
        <v>18869.64694105542</v>
      </c>
      <c r="H48" s="2"/>
      <c r="I48" s="3"/>
      <c r="J48" s="3"/>
      <c r="K48" s="2"/>
      <c r="M48" s="2"/>
    </row>
    <row r="49" spans="1:14" ht="13.5" customHeight="1">
      <c r="A49" s="31" t="s">
        <v>38</v>
      </c>
      <c r="B49" s="22">
        <v>4466</v>
      </c>
      <c r="C49" s="42">
        <v>90652.5</v>
      </c>
      <c r="D49" s="42">
        <v>86170.494330000001</v>
      </c>
      <c r="E49" s="42">
        <f t="shared" si="2"/>
        <v>20298.365427675773</v>
      </c>
      <c r="F49" s="42">
        <f t="shared" si="1"/>
        <v>19294.781533811016</v>
      </c>
      <c r="H49" s="2"/>
      <c r="I49" s="3"/>
      <c r="J49" s="3"/>
      <c r="K49" s="2"/>
      <c r="M49" s="2"/>
      <c r="N49" s="2"/>
    </row>
    <row r="50" spans="1:14" ht="13.5" customHeight="1">
      <c r="A50" s="31" t="s">
        <v>39</v>
      </c>
      <c r="B50" s="22">
        <v>6756</v>
      </c>
      <c r="C50" s="42">
        <v>143619.1</v>
      </c>
      <c r="D50" s="42">
        <v>128857.024</v>
      </c>
      <c r="E50" s="42">
        <f t="shared" si="2"/>
        <v>21258.007696862049</v>
      </c>
      <c r="F50" s="42">
        <f t="shared" si="1"/>
        <v>19072.975725281231</v>
      </c>
      <c r="H50" s="2"/>
      <c r="I50" s="3"/>
      <c r="J50" s="3"/>
      <c r="K50" s="2"/>
      <c r="M50" s="2"/>
      <c r="N50" s="2"/>
    </row>
    <row r="51" spans="1:14" ht="13.5" customHeight="1">
      <c r="A51" s="31" t="s">
        <v>40</v>
      </c>
      <c r="B51" s="22">
        <v>3813</v>
      </c>
      <c r="C51" s="42">
        <v>77962.850000000006</v>
      </c>
      <c r="D51" s="42">
        <v>73737.135379999992</v>
      </c>
      <c r="E51" s="42">
        <f t="shared" si="2"/>
        <v>20446.5906110674</v>
      </c>
      <c r="F51" s="42">
        <f t="shared" si="1"/>
        <v>19338.351791240493</v>
      </c>
      <c r="H51" s="2"/>
      <c r="I51" s="3"/>
      <c r="J51" s="3"/>
      <c r="K51" s="2"/>
      <c r="M51" s="2"/>
      <c r="N51" s="2"/>
    </row>
    <row r="52" spans="1:14" ht="13.5" customHeight="1">
      <c r="A52" s="31" t="s">
        <v>41</v>
      </c>
      <c r="B52" s="22">
        <v>15445</v>
      </c>
      <c r="C52" s="42">
        <v>314662.55</v>
      </c>
      <c r="D52" s="42">
        <v>299049.37229000003</v>
      </c>
      <c r="E52" s="42">
        <f t="shared" si="2"/>
        <v>20373.101327290384</v>
      </c>
      <c r="F52" s="42">
        <f t="shared" si="1"/>
        <v>19362.212514729687</v>
      </c>
      <c r="H52" s="2"/>
      <c r="I52" s="3"/>
      <c r="J52" s="3"/>
      <c r="K52" s="2"/>
      <c r="M52" s="2"/>
      <c r="N52" s="2"/>
    </row>
    <row r="53" spans="1:14" ht="13.5" customHeight="1">
      <c r="A53" s="31" t="s">
        <v>42</v>
      </c>
      <c r="B53" s="22">
        <v>6278</v>
      </c>
      <c r="C53" s="42">
        <v>128170.95</v>
      </c>
      <c r="D53" s="42">
        <v>121642.20385999999</v>
      </c>
      <c r="E53" s="42">
        <f t="shared" si="2"/>
        <v>20415.888818094936</v>
      </c>
      <c r="F53" s="42">
        <f t="shared" si="1"/>
        <v>19375.948368907295</v>
      </c>
      <c r="H53" s="5"/>
      <c r="I53" s="6"/>
      <c r="J53" s="6"/>
      <c r="K53" s="5"/>
      <c r="L53" s="4"/>
      <c r="M53" s="5"/>
      <c r="N53" s="5"/>
    </row>
    <row r="54" spans="1:14" ht="13.5" customHeight="1">
      <c r="A54" s="31" t="s">
        <v>43</v>
      </c>
      <c r="B54" s="22">
        <v>5632</v>
      </c>
      <c r="C54" s="42">
        <v>114814.1</v>
      </c>
      <c r="D54" s="42">
        <v>105138.45353</v>
      </c>
      <c r="E54" s="42">
        <f t="shared" si="2"/>
        <v>20386.026278409092</v>
      </c>
      <c r="F54" s="42">
        <f t="shared" si="1"/>
        <v>18668.049277343751</v>
      </c>
    </row>
    <row r="55" spans="1:14" ht="13.5" customHeight="1">
      <c r="A55" s="37"/>
      <c r="B55" s="38"/>
      <c r="C55" s="39"/>
      <c r="D55" s="39"/>
      <c r="E55" s="39"/>
      <c r="F55" s="39"/>
    </row>
    <row r="56" spans="1:14" ht="12.75">
      <c r="A56" s="33"/>
      <c r="B56" s="11"/>
      <c r="C56" s="13"/>
      <c r="D56" s="13"/>
      <c r="E56" s="10"/>
      <c r="F56" s="10"/>
    </row>
    <row r="57" spans="1:14" ht="12.75">
      <c r="A57" s="33"/>
      <c r="B57" s="11"/>
      <c r="C57" s="13"/>
      <c r="D57" s="13"/>
      <c r="E57" s="10"/>
      <c r="F57" s="10"/>
    </row>
    <row r="58" spans="1:14" ht="12.75">
      <c r="A58" s="33"/>
      <c r="B58" s="11"/>
      <c r="C58" s="13"/>
      <c r="D58" s="13"/>
      <c r="E58" s="10"/>
      <c r="F58" s="10"/>
    </row>
    <row r="59" spans="1:14" ht="12.75">
      <c r="A59" s="33"/>
      <c r="B59" s="11"/>
      <c r="C59" s="13"/>
      <c r="D59" s="13"/>
      <c r="E59" s="10"/>
      <c r="F59" s="10"/>
    </row>
    <row r="60" spans="1:14" ht="12.75">
      <c r="A60" s="33"/>
      <c r="B60" s="11"/>
      <c r="C60" s="13"/>
      <c r="D60" s="13"/>
      <c r="E60" s="10"/>
      <c r="F60" s="10"/>
    </row>
    <row r="61" spans="1:14" ht="12.75">
      <c r="A61" s="33"/>
      <c r="B61" s="11"/>
      <c r="C61" s="13"/>
      <c r="D61" s="13"/>
      <c r="E61" s="10"/>
      <c r="F61" s="10"/>
    </row>
    <row r="62" spans="1:14" ht="12.75">
      <c r="A62" s="33"/>
      <c r="B62" s="11"/>
      <c r="C62" s="13"/>
      <c r="D62" s="13"/>
      <c r="E62" s="10"/>
      <c r="F62" s="10"/>
    </row>
    <row r="63" spans="1:14" ht="12.75">
      <c r="A63" s="33"/>
      <c r="B63" s="11"/>
      <c r="C63" s="13"/>
      <c r="D63" s="13"/>
      <c r="E63" s="10"/>
      <c r="F63" s="10"/>
    </row>
    <row r="64" spans="1:14" ht="12.75">
      <c r="A64" s="33"/>
      <c r="B64" s="11"/>
      <c r="C64" s="13"/>
      <c r="D64" s="13"/>
      <c r="E64" s="10"/>
      <c r="F64" s="10"/>
    </row>
    <row r="65" spans="1:6" ht="12.75">
      <c r="A65" s="33"/>
      <c r="B65" s="11"/>
      <c r="C65" s="13"/>
      <c r="D65" s="13"/>
      <c r="E65" s="10"/>
      <c r="F65" s="10"/>
    </row>
    <row r="66" spans="1:6" ht="12.75">
      <c r="A66" s="33"/>
      <c r="B66" s="11"/>
      <c r="C66" s="13"/>
      <c r="D66" s="13"/>
      <c r="E66" s="10"/>
      <c r="F66" s="10"/>
    </row>
    <row r="67" spans="1:6" ht="12.75">
      <c r="A67" s="33"/>
      <c r="B67" s="11"/>
      <c r="C67" s="13"/>
      <c r="D67" s="13"/>
      <c r="E67" s="10"/>
      <c r="F67" s="10"/>
    </row>
    <row r="68" spans="1:6" ht="12.75">
      <c r="A68" s="33"/>
      <c r="B68" s="11"/>
      <c r="C68" s="13"/>
      <c r="D68" s="13"/>
      <c r="E68" s="10"/>
      <c r="F68" s="10"/>
    </row>
    <row r="69" spans="1:6" ht="12.75">
      <c r="A69" s="33"/>
      <c r="B69" s="11"/>
      <c r="C69" s="13"/>
      <c r="D69" s="13"/>
      <c r="E69" s="10"/>
      <c r="F69" s="10"/>
    </row>
    <row r="70" spans="1:6" ht="12.75">
      <c r="A70" s="33"/>
      <c r="B70" s="11"/>
      <c r="C70" s="13"/>
      <c r="D70" s="13"/>
      <c r="E70" s="10"/>
      <c r="F70" s="10"/>
    </row>
    <row r="71" spans="1:6" ht="12.75">
      <c r="A71" s="33"/>
      <c r="B71" s="11"/>
      <c r="C71" s="13"/>
      <c r="D71" s="13"/>
      <c r="E71" s="10"/>
      <c r="F71" s="10"/>
    </row>
    <row r="72" spans="1:6">
      <c r="E72" s="15"/>
      <c r="F72" s="15"/>
    </row>
    <row r="73" spans="1:6">
      <c r="E73" s="15"/>
      <c r="F73" s="15"/>
    </row>
    <row r="74" spans="1:6">
      <c r="E74" s="15"/>
      <c r="F74" s="15"/>
    </row>
    <row r="75" spans="1:6">
      <c r="E75" s="15"/>
      <c r="F75" s="15"/>
    </row>
  </sheetData>
  <mergeCells count="10">
    <mergeCell ref="A10:A12"/>
    <mergeCell ref="C10:C12"/>
    <mergeCell ref="D10:D12"/>
    <mergeCell ref="B10:B12"/>
    <mergeCell ref="A1:F1"/>
    <mergeCell ref="E9:F9"/>
    <mergeCell ref="A8:F8"/>
    <mergeCell ref="E10:F10"/>
    <mergeCell ref="A6:F6"/>
    <mergeCell ref="E12:F12"/>
  </mergeCells>
  <phoneticPr fontId="0" type="noConversion"/>
  <printOptions horizontalCentered="1"/>
  <pageMargins left="0.39370078740157483" right="0.39370078740157483" top="0" bottom="0.59055118110236227" header="0" footer="0"/>
  <pageSetup scale="64" firstPageNumber="22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4.2_2014</vt:lpstr>
      <vt:lpstr>A_IMPRESIÓN_IM</vt:lpstr>
      <vt:lpstr>'4.2_2014'!Área_de_impresión</vt:lpstr>
      <vt:lpstr>'4.2_2014'!Imprimir_área_IM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2015-03-10T21:12:45Z</cp:lastPrinted>
  <dcterms:created xsi:type="dcterms:W3CDTF">2004-01-22T15:00:06Z</dcterms:created>
  <dcterms:modified xsi:type="dcterms:W3CDTF">2015-04-07T19:26:44Z</dcterms:modified>
</cp:coreProperties>
</file>